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S CA\Downloads\"/>
    </mc:Choice>
  </mc:AlternateContent>
  <xr:revisionPtr revIDLastSave="0" documentId="8_{78966C49-620F-40D4-96AE-15C17DCFC3D1}" xr6:coauthVersionLast="47" xr6:coauthVersionMax="47" xr10:uidLastSave="{00000000-0000-0000-0000-000000000000}"/>
  <bookViews>
    <workbookView xWindow="-120" yWindow="-120" windowWidth="29040" windowHeight="15720" xr2:uid="{47152550-D911-42EF-ACC4-8B06EDC605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1" l="1"/>
  <c r="B36" i="1" s="1"/>
  <c r="E36" i="1"/>
  <c r="B29" i="1"/>
  <c r="D16" i="1"/>
  <c r="C13" i="1"/>
  <c r="D13" i="1"/>
  <c r="E13" i="1"/>
  <c r="F13" i="1"/>
  <c r="B13" i="1"/>
  <c r="B18" i="1" s="1"/>
</calcChain>
</file>

<file path=xl/sharedStrings.xml><?xml version="1.0" encoding="utf-8"?>
<sst xmlns="http://schemas.openxmlformats.org/spreadsheetml/2006/main" count="30" uniqueCount="30">
  <si>
    <t xml:space="preserve">April </t>
  </si>
  <si>
    <t xml:space="preserve">May 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</si>
  <si>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</si>
  <si>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</si>
  <si>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</si>
  <si>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</si>
  <si>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</si>
  <si>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</si>
  <si>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</si>
  <si>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</si>
  <si>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</si>
  <si>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</si>
  <si>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 xml:space="preserve">TOTAL </t>
  </si>
  <si>
    <t>Purchase</t>
  </si>
  <si>
    <t xml:space="preserve">Sales </t>
  </si>
  <si>
    <t xml:space="preserve">Salary </t>
  </si>
  <si>
    <t xml:space="preserve">Closing Stock </t>
  </si>
  <si>
    <t xml:space="preserve">Rent </t>
  </si>
  <si>
    <t xml:space="preserve">Repair </t>
  </si>
  <si>
    <t xml:space="preserve">Mintanace </t>
  </si>
  <si>
    <t>Printing</t>
  </si>
  <si>
    <t xml:space="preserve">Electricity &amp; Phone </t>
  </si>
  <si>
    <t>other</t>
  </si>
  <si>
    <t xml:space="preserve">office </t>
  </si>
  <si>
    <t xml:space="preserve">Bank </t>
  </si>
  <si>
    <t xml:space="preserve">Direct Exp </t>
  </si>
  <si>
    <t xml:space="preserve">Opening Stock </t>
  </si>
  <si>
    <t xml:space="preserve">Profit </t>
  </si>
  <si>
    <t xml:space="preserve">Total </t>
  </si>
  <si>
    <t>Accounting Charges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</si>
</sst>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9" formatCode="_ * #,##0_ ;_ * \-#,##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4" fontId="0" fillId="0" borderId="0" xfId="0" applyNumberFormat="1"/>
    <xf numFmtId="43" fontId="0" fillId="0" borderId="0" xfId="1" applyFont="1"/>
    <xf numFmtId="169" fontId="0" fillId="0" borderId="0" xfId="1" applyNumberFormat="1" applyFont="1"/>
    <xf numFmtId="0" fontId="2" fillId="0" borderId="0" xfId="0" applyFont="1"/>
    <xf numFmtId="0" fontId="0" fillId="0" borderId="1" xfId="0" applyBorder="1"/>
    <xf numFmtId="169" fontId="0" fillId="0" borderId="1" xfId="1" applyNumberFormat="1" applyFont="1" applyBorder="1"/>
    <xf numFmtId="169" fontId="0" fillId="0" borderId="1" xfId="1" applyNumberFormat="1" applyFont="1" applyBorder="1" applyAlignment="1">
      <alignment horizontal="center" vertical="center"/>
    </xf>
    <xf numFmtId="0" fontId="2" fillId="0" borderId="1" xfId="0" applyFont="1" applyBorder="1"/>
    <xf numFmtId="169" fontId="2" fillId="0" borderId="1" xfId="1" applyNumberFormat="1" applyFont="1" applyBorder="1"/>
    <xf numFmtId="169" fontId="0" fillId="0" borderId="0" xfId="0" applyNumberFormat="1"/>
    <xf numFmtId="43" fontId="0" fillId="0" borderId="0" xfId="0" applyNumberFormat="1"/>
  </cellXfs>
  <cellStyles count="3">
    <cellStyle name="Comma" xfId="1" builtinId="3"/>
    <cellStyle name="Normal" xfId="0" builtinId="0"/>
    <cellStyle name="Normal 2" xfId="2" xr:uid="{C9DD0863-8C1E-4222-B66F-75A1788E44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F1E1C-64A9-41E0-94BA-3189DFE8E9E9}">
  <dimension ref="A1:F36"/>
  <sheetViews>
    <sheetView tabSelected="1" topLeftCell="A10" workbookViewId="0">
      <selection activeCell="G37" sqref="G37"/>
    </sheetView>
  </sheetViews>
  <sheetFormatPr defaultRowHeight="15" x14ac:dyDescent="0.25"/>
  <cols>
    <col min="1" max="1" width="23.28515625" customWidth="1"/>
    <col min="2" max="2" width="17.85546875" bestFit="1" customWidth="1"/>
    <col min="3" max="3" width="14.28515625" bestFit="1" customWidth="1"/>
    <col min="4" max="5" width="16.140625" bestFit="1" customWidth="1"/>
    <col min="6" max="6" width="9.42578125" style="1" customWidth="1"/>
  </cols>
  <sheetData>
    <row r="1" spans="1:6" x14ac:dyDescent="0.25">
      <c r="A1" s="6" t="s">
        <v>0</v>
      </c>
      <c r="B1" s="7">
        <v>2634310.23</v>
      </c>
      <c r="C1" s="7">
        <v>2110.3200000000002</v>
      </c>
      <c r="D1" s="7">
        <v>155291.46</v>
      </c>
      <c r="E1" s="7">
        <v>155291.46</v>
      </c>
      <c r="F1" s="8">
        <v>0</v>
      </c>
    </row>
    <row r="2" spans="1:6" x14ac:dyDescent="0.25">
      <c r="A2" s="6" t="s">
        <v>1</v>
      </c>
      <c r="B2" s="7">
        <v>2780638.07</v>
      </c>
      <c r="C2" s="7">
        <v>0</v>
      </c>
      <c r="D2" s="7">
        <v>161837.94</v>
      </c>
      <c r="E2" s="7">
        <v>161837.94</v>
      </c>
      <c r="F2" s="8">
        <v>0</v>
      </c>
    </row>
    <row r="3" spans="1:6" x14ac:dyDescent="0.25">
      <c r="A3" s="6" t="s">
        <v>2</v>
      </c>
      <c r="B3" s="7">
        <v>3352458.91</v>
      </c>
      <c r="C3" s="7">
        <v>335.04</v>
      </c>
      <c r="D3" s="7">
        <v>198892.95</v>
      </c>
      <c r="E3" s="7">
        <v>198892.95</v>
      </c>
      <c r="F3" s="8">
        <v>0</v>
      </c>
    </row>
    <row r="4" spans="1:6" x14ac:dyDescent="0.25">
      <c r="A4" s="6" t="s">
        <v>3</v>
      </c>
      <c r="B4" s="7">
        <v>3417990.71</v>
      </c>
      <c r="C4" s="7">
        <v>1947.6</v>
      </c>
      <c r="D4" s="7">
        <v>201693.06</v>
      </c>
      <c r="E4" s="7">
        <v>201693.06</v>
      </c>
      <c r="F4" s="8">
        <v>0</v>
      </c>
    </row>
    <row r="5" spans="1:6" x14ac:dyDescent="0.25">
      <c r="A5" s="6" t="s">
        <v>4</v>
      </c>
      <c r="B5" s="7">
        <v>3118488.54</v>
      </c>
      <c r="C5" s="7">
        <v>1435.52</v>
      </c>
      <c r="D5" s="7">
        <v>183471.3</v>
      </c>
      <c r="E5" s="7">
        <v>183471.3</v>
      </c>
      <c r="F5" s="8">
        <v>0</v>
      </c>
    </row>
    <row r="6" spans="1:6" x14ac:dyDescent="0.25">
      <c r="A6" s="6" t="s">
        <v>5</v>
      </c>
      <c r="B6" s="7">
        <v>3028848.87</v>
      </c>
      <c r="C6" s="7">
        <v>684.43</v>
      </c>
      <c r="D6" s="7">
        <v>148566.54</v>
      </c>
      <c r="E6" s="7">
        <v>148566.54</v>
      </c>
      <c r="F6" s="8">
        <v>0</v>
      </c>
    </row>
    <row r="7" spans="1:6" x14ac:dyDescent="0.25">
      <c r="A7" s="6" t="s">
        <v>6</v>
      </c>
      <c r="B7" s="7">
        <v>3346726.48</v>
      </c>
      <c r="C7" s="7">
        <v>0</v>
      </c>
      <c r="D7" s="7">
        <v>99698.91</v>
      </c>
      <c r="E7" s="7">
        <v>99698.91</v>
      </c>
      <c r="F7" s="8">
        <v>0</v>
      </c>
    </row>
    <row r="8" spans="1:6" x14ac:dyDescent="0.25">
      <c r="A8" s="6" t="s">
        <v>7</v>
      </c>
      <c r="B8" s="7">
        <v>2749711.13</v>
      </c>
      <c r="C8" s="7">
        <v>630</v>
      </c>
      <c r="D8" s="7">
        <v>81820.639999999999</v>
      </c>
      <c r="E8" s="7">
        <v>81820.639999999999</v>
      </c>
      <c r="F8" s="8">
        <v>0</v>
      </c>
    </row>
    <row r="9" spans="1:6" x14ac:dyDescent="0.25">
      <c r="A9" s="6" t="s">
        <v>8</v>
      </c>
      <c r="B9" s="7">
        <v>3180754.86</v>
      </c>
      <c r="C9" s="7">
        <v>0</v>
      </c>
      <c r="D9" s="7">
        <v>96335.58</v>
      </c>
      <c r="E9" s="7">
        <v>96335.58</v>
      </c>
      <c r="F9" s="8">
        <v>0</v>
      </c>
    </row>
    <row r="10" spans="1:6" x14ac:dyDescent="0.25">
      <c r="A10" s="6" t="s">
        <v>9</v>
      </c>
      <c r="B10" s="7">
        <v>3161540.52</v>
      </c>
      <c r="C10" s="7">
        <v>150.38999999999999</v>
      </c>
      <c r="D10" s="7">
        <v>98483.86</v>
      </c>
      <c r="E10" s="7">
        <v>98483.86</v>
      </c>
      <c r="F10" s="8">
        <v>0</v>
      </c>
    </row>
    <row r="11" spans="1:6" x14ac:dyDescent="0.25">
      <c r="A11" s="6" t="s">
        <v>10</v>
      </c>
      <c r="B11" s="7">
        <v>2777616.42</v>
      </c>
      <c r="C11" s="7">
        <v>0</v>
      </c>
      <c r="D11" s="7">
        <v>84148.9</v>
      </c>
      <c r="E11" s="7">
        <v>84148.9</v>
      </c>
      <c r="F11" s="8">
        <v>0</v>
      </c>
    </row>
    <row r="12" spans="1:6" x14ac:dyDescent="0.25">
      <c r="A12" s="6" t="s">
        <v>11</v>
      </c>
      <c r="B12" s="7">
        <v>2610715.58</v>
      </c>
      <c r="C12" s="7">
        <v>1323.56</v>
      </c>
      <c r="D12" s="7">
        <v>80020.759999999995</v>
      </c>
      <c r="E12" s="7">
        <v>80020.759999999995</v>
      </c>
      <c r="F12" s="8"/>
    </row>
    <row r="13" spans="1:6" s="5" customFormat="1" x14ac:dyDescent="0.25">
      <c r="A13" s="9" t="s">
        <v>12</v>
      </c>
      <c r="B13" s="10">
        <f>SUM(B1:B12)</f>
        <v>36159800.32</v>
      </c>
      <c r="C13" s="10">
        <f t="shared" ref="C13:F13" si="0">SUM(C1:C12)</f>
        <v>8616.86</v>
      </c>
      <c r="D13" s="10">
        <f t="shared" si="0"/>
        <v>1590261.9</v>
      </c>
      <c r="E13" s="10">
        <f t="shared" si="0"/>
        <v>1590261.9</v>
      </c>
      <c r="F13" s="10">
        <f t="shared" si="0"/>
        <v>0</v>
      </c>
    </row>
    <row r="15" spans="1:6" x14ac:dyDescent="0.25">
      <c r="B15" s="10">
        <v>36855395.899999999</v>
      </c>
      <c r="D15" s="2">
        <v>37057436.060000002</v>
      </c>
    </row>
    <row r="16" spans="1:6" x14ac:dyDescent="0.25">
      <c r="D16" s="12">
        <f>D15-B15</f>
        <v>202040.16000000387</v>
      </c>
    </row>
    <row r="18" spans="1:5" x14ac:dyDescent="0.25">
      <c r="B18" s="11">
        <f>B13-B15</f>
        <v>-695595.57999999821</v>
      </c>
    </row>
    <row r="21" spans="1:5" x14ac:dyDescent="0.25">
      <c r="A21" t="s">
        <v>13</v>
      </c>
      <c r="B21" s="4">
        <v>32359658</v>
      </c>
      <c r="D21" t="s">
        <v>14</v>
      </c>
      <c r="E21" s="4">
        <v>36160039.030000001</v>
      </c>
    </row>
    <row r="22" spans="1:5" x14ac:dyDescent="0.25">
      <c r="A22" t="s">
        <v>15</v>
      </c>
      <c r="B22" s="4">
        <v>4571522</v>
      </c>
      <c r="C22" s="12"/>
      <c r="D22" t="s">
        <v>16</v>
      </c>
      <c r="E22" s="3">
        <v>5449717.3600000003</v>
      </c>
    </row>
    <row r="23" spans="1:5" x14ac:dyDescent="0.25">
      <c r="A23" t="s">
        <v>17</v>
      </c>
      <c r="B23" s="4">
        <v>625000</v>
      </c>
    </row>
    <row r="24" spans="1:5" x14ac:dyDescent="0.25">
      <c r="A24" t="s">
        <v>18</v>
      </c>
      <c r="B24" s="4">
        <v>41466.14</v>
      </c>
    </row>
    <row r="25" spans="1:5" x14ac:dyDescent="0.25">
      <c r="A25" t="s">
        <v>19</v>
      </c>
      <c r="B25" s="4">
        <v>30475.29</v>
      </c>
    </row>
    <row r="26" spans="1:5" x14ac:dyDescent="0.25">
      <c r="A26" t="s">
        <v>20</v>
      </c>
      <c r="B26" s="4">
        <v>24334.7</v>
      </c>
    </row>
    <row r="27" spans="1:5" x14ac:dyDescent="0.25">
      <c r="A27" t="s">
        <v>21</v>
      </c>
      <c r="B27" s="4">
        <v>97104.4</v>
      </c>
    </row>
    <row r="28" spans="1:5" x14ac:dyDescent="0.25">
      <c r="A28" t="s">
        <v>22</v>
      </c>
      <c r="B28" s="4">
        <v>3526</v>
      </c>
    </row>
    <row r="29" spans="1:5" x14ac:dyDescent="0.25">
      <c r="A29" t="s">
        <v>29</v>
      </c>
      <c r="B29" s="4">
        <f>65000+62000</f>
        <v>127000</v>
      </c>
    </row>
    <row r="30" spans="1:5" x14ac:dyDescent="0.25">
      <c r="A30" t="s">
        <v>23</v>
      </c>
      <c r="B30" s="4">
        <v>99299.26999999999</v>
      </c>
    </row>
    <row r="31" spans="1:5" x14ac:dyDescent="0.25">
      <c r="A31" t="s">
        <v>24</v>
      </c>
      <c r="B31" s="4">
        <v>273014.51</v>
      </c>
    </row>
    <row r="32" spans="1:5" x14ac:dyDescent="0.25">
      <c r="A32" t="s">
        <v>25</v>
      </c>
      <c r="B32" s="4">
        <v>92394.92</v>
      </c>
    </row>
    <row r="33" spans="1:5" x14ac:dyDescent="0.25">
      <c r="A33" t="s">
        <v>26</v>
      </c>
      <c r="B33" s="4">
        <v>1963431</v>
      </c>
    </row>
    <row r="34" spans="1:5" x14ac:dyDescent="0.25">
      <c r="A34" t="s">
        <v>27</v>
      </c>
      <c r="B34" s="3">
        <f>E36-SUM(B21:B33)</f>
        <v>1301530.1599999964</v>
      </c>
    </row>
    <row r="35" spans="1:5" x14ac:dyDescent="0.25">
      <c r="B35" s="11"/>
    </row>
    <row r="36" spans="1:5" x14ac:dyDescent="0.25">
      <c r="A36" t="s">
        <v>28</v>
      </c>
      <c r="B36" s="11">
        <f>SUM(B21:B35)</f>
        <v>41609756.390000001</v>
      </c>
      <c r="E36" s="11">
        <f>SUM(E21:E35)</f>
        <v>41609756.390000001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KVM skype</dc:creator>
  <cp:lastModifiedBy>KVM skype</cp:lastModifiedBy>
  <dcterms:created xsi:type="dcterms:W3CDTF">2026-04-10T05:06:47Z</dcterms:created>
  <dcterms:modified xsi:type="dcterms:W3CDTF">2026-04-10T11:42:46Z</dcterms:modified>
</cp:coreProperties>
</file>